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erie\Documents\Travail\projet\clients\facturés\reynaud\trad\catalogue\"/>
    </mc:Choice>
  </mc:AlternateContent>
  <bookViews>
    <workbookView xWindow="0" yWindow="0" windowWidth="25200" windowHeight="10185"/>
  </bookViews>
  <sheets>
    <sheet name="Feuil1" sheetId="1" r:id="rId1"/>
  </sheets>
  <definedNames>
    <definedName name="_xlnm.Print_Titles" localSheetId="0">Feuil1!$15:$15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D44" i="1"/>
  <c r="E44" i="1" s="1"/>
  <c r="D51" i="1"/>
  <c r="E51" i="1" s="1"/>
  <c r="G66" i="1"/>
  <c r="D66" i="1"/>
  <c r="E66" i="1" s="1"/>
  <c r="G47" i="1"/>
  <c r="D47" i="1"/>
  <c r="E47" i="1" s="1"/>
  <c r="G40" i="1"/>
  <c r="D40" i="1"/>
  <c r="E40" i="1" s="1"/>
  <c r="G45" i="1"/>
  <c r="D45" i="1"/>
  <c r="E45" i="1" s="1"/>
  <c r="G43" i="1"/>
  <c r="D43" i="1"/>
  <c r="E43" i="1" s="1"/>
  <c r="G42" i="1"/>
  <c r="D42" i="1"/>
  <c r="E42" i="1" s="1"/>
  <c r="G41" i="1"/>
  <c r="D41" i="1"/>
  <c r="E41" i="1" s="1"/>
  <c r="G52" i="1"/>
  <c r="D52" i="1"/>
  <c r="E52" i="1" s="1"/>
  <c r="G50" i="1"/>
  <c r="D50" i="1"/>
  <c r="E50" i="1" s="1"/>
  <c r="G49" i="1"/>
  <c r="D49" i="1"/>
  <c r="E49" i="1" s="1"/>
  <c r="G48" i="1"/>
  <c r="D48" i="1"/>
  <c r="E48" i="1" s="1"/>
  <c r="G38" i="1"/>
  <c r="D38" i="1"/>
  <c r="E38" i="1" s="1"/>
  <c r="G37" i="1"/>
  <c r="D37" i="1"/>
  <c r="E37" i="1" s="1"/>
  <c r="G36" i="1"/>
  <c r="D36" i="1"/>
  <c r="E36" i="1" s="1"/>
  <c r="G34" i="1"/>
  <c r="D34" i="1"/>
  <c r="E34" i="1" s="1"/>
  <c r="C71" i="1" l="1"/>
  <c r="D18" i="1"/>
  <c r="D19" i="1"/>
  <c r="D20" i="1"/>
  <c r="D21" i="1"/>
  <c r="D22" i="1"/>
  <c r="D23" i="1"/>
  <c r="D25" i="1"/>
  <c r="D26" i="1"/>
  <c r="D27" i="1"/>
  <c r="D29" i="1"/>
  <c r="D30" i="1"/>
  <c r="D31" i="1"/>
  <c r="D32" i="1"/>
  <c r="D62" i="1"/>
  <c r="D54" i="1"/>
  <c r="D55" i="1"/>
  <c r="D68" i="1"/>
  <c r="D57" i="1"/>
  <c r="D59" i="1"/>
  <c r="D60" i="1"/>
  <c r="D64" i="1"/>
  <c r="G25" i="1"/>
  <c r="G26" i="1"/>
  <c r="G27" i="1"/>
  <c r="G29" i="1"/>
  <c r="G30" i="1"/>
  <c r="G31" i="1"/>
  <c r="G32" i="1"/>
  <c r="G62" i="1"/>
  <c r="G54" i="1"/>
  <c r="G55" i="1"/>
  <c r="G68" i="1"/>
  <c r="G57" i="1"/>
  <c r="G59" i="1"/>
  <c r="G60" i="1"/>
  <c r="G64" i="1"/>
  <c r="G18" i="1"/>
  <c r="G19" i="1"/>
  <c r="G20" i="1"/>
  <c r="G21" i="1"/>
  <c r="G22" i="1"/>
  <c r="G23" i="1"/>
  <c r="G17" i="1"/>
  <c r="G71" i="1" l="1"/>
  <c r="E64" i="1"/>
  <c r="E60" i="1"/>
  <c r="E59" i="1"/>
  <c r="E57" i="1"/>
  <c r="E68" i="1"/>
  <c r="E55" i="1"/>
  <c r="E54" i="1"/>
  <c r="E62" i="1"/>
  <c r="E32" i="1"/>
  <c r="E31" i="1"/>
  <c r="E30" i="1"/>
  <c r="E29" i="1"/>
  <c r="E27" i="1"/>
  <c r="E26" i="1"/>
  <c r="E25" i="1"/>
  <c r="E18" i="1"/>
  <c r="E19" i="1"/>
  <c r="E20" i="1"/>
  <c r="E21" i="1"/>
  <c r="E22" i="1"/>
  <c r="E23" i="1"/>
  <c r="D17" i="1"/>
  <c r="E17" i="1" s="1"/>
  <c r="E71" i="1" l="1"/>
  <c r="D71" i="1"/>
  <c r="D73" i="1" l="1"/>
</calcChain>
</file>

<file path=xl/sharedStrings.xml><?xml version="1.0" encoding="utf-8"?>
<sst xmlns="http://schemas.openxmlformats.org/spreadsheetml/2006/main" count="78" uniqueCount="70">
  <si>
    <t>BOITE MARRON 500g</t>
  </si>
  <si>
    <t>BOITE VAGUE DOREE-400g</t>
  </si>
  <si>
    <t>BOITE METAL BLANCHE 300g</t>
  </si>
  <si>
    <t>BOITE 5 COMPARTIMENTS-220g</t>
  </si>
  <si>
    <t>Cœurs d’amandes &amp; Œufs de Mouette</t>
  </si>
  <si>
    <t>PLUMIER DORE 220g</t>
  </si>
  <si>
    <t>BOITE « LAVANDE » 250g</t>
  </si>
  <si>
    <t>Sachets Mélange Gourmand Enrobés chocolat (amandes-noisettes -croustillants-fruits…)</t>
  </si>
  <si>
    <t>Nom de l'entreprise</t>
  </si>
  <si>
    <t>Adresse</t>
  </si>
  <si>
    <t>CP</t>
  </si>
  <si>
    <t>Ville</t>
  </si>
  <si>
    <t>est à expédier à l'adresse ci-dessus</t>
  </si>
  <si>
    <t>Olivettes </t>
  </si>
  <si>
    <t xml:space="preserve">Galéos assortis </t>
  </si>
  <si>
    <t>Tarif Unitaire HT</t>
  </si>
  <si>
    <t>Quantités Commandées</t>
  </si>
  <si>
    <t xml:space="preserve">Sachet 500g </t>
  </si>
  <si>
    <t xml:space="preserve">Sachet 1 kg </t>
  </si>
  <si>
    <t>Amandes assorties</t>
  </si>
  <si>
    <t>Croustillants assortis</t>
  </si>
  <si>
    <t>Mélange Gourmand Enrobés chocolat</t>
  </si>
  <si>
    <t xml:space="preserve">BOÎTES REGION 150g-Mix Amandes au chocolat noir, au lait et au nougat </t>
  </si>
  <si>
    <t>Cote d'azur</t>
  </si>
  <si>
    <t>Avignon</t>
  </si>
  <si>
    <t>Paris</t>
  </si>
  <si>
    <t>Marseille</t>
  </si>
  <si>
    <t>Olivettes</t>
  </si>
  <si>
    <t>Sachet 250g</t>
  </si>
  <si>
    <t>Interlocuteur commande</t>
  </si>
  <si>
    <t>Nom</t>
  </si>
  <si>
    <t>Adresse Mail:</t>
  </si>
  <si>
    <t>N°tel</t>
  </si>
  <si>
    <t xml:space="preserve">sera retirée à la fabrique </t>
  </si>
  <si>
    <t>111 route des Camoins-13011 Marseille</t>
  </si>
  <si>
    <t>Date</t>
  </si>
  <si>
    <t>La commande ( cocher)</t>
  </si>
  <si>
    <t>Total</t>
  </si>
  <si>
    <t>Montant Commande HT</t>
  </si>
  <si>
    <t>Montant Commande TTC</t>
  </si>
  <si>
    <t>Montant TVA</t>
  </si>
  <si>
    <t>Poids total</t>
  </si>
  <si>
    <t>A transmettre à</t>
  </si>
  <si>
    <t>info@dragees-reynaud.com</t>
  </si>
  <si>
    <t>Poids Unit. en kg</t>
  </si>
  <si>
    <t>Tel :04.91.43.25.99
Pamela ou Cathy</t>
  </si>
  <si>
    <t>Bon de Commande Entreprises Fin d'année Dragées Reynaud</t>
  </si>
  <si>
    <t xml:space="preserve">Sachets </t>
  </si>
  <si>
    <t>Amandes assorties 220g</t>
  </si>
  <si>
    <t>Amandes scintillantes 220g</t>
  </si>
  <si>
    <t>Croustillants assortis 150g</t>
  </si>
  <si>
    <t>Olivettes 220g</t>
  </si>
  <si>
    <t>Orangettes 230g</t>
  </si>
  <si>
    <t>Gingembres 220g</t>
  </si>
  <si>
    <t>Raisins Sauternes 250g</t>
  </si>
  <si>
    <t>Guimauve</t>
  </si>
  <si>
    <t>SACHET PETALES</t>
  </si>
  <si>
    <t>Mélange chocolat blanc et lait 400g</t>
  </si>
  <si>
    <t>POT GRIGNOTAGE</t>
  </si>
  <si>
    <t>Petales 140 g</t>
  </si>
  <si>
    <t>Mélange Amandes 200g</t>
  </si>
  <si>
    <t>Croustillants cannelle pain d'épices 150g</t>
  </si>
  <si>
    <t>Boîte Sweet of Provence</t>
  </si>
  <si>
    <t xml:space="preserve">BOÎTES REGION 120g-Mix Croustillants au chocolat noir, au lait et au nougat </t>
  </si>
  <si>
    <t>Mélange gourmand</t>
  </si>
  <si>
    <t>BALLOTIN DORE  250g</t>
  </si>
  <si>
    <t>Orangettes</t>
  </si>
  <si>
    <t>CORBEILLE FESTIVE</t>
  </si>
  <si>
    <t>Assortiment- 420g</t>
  </si>
  <si>
    <t>Lyon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</si>
</sst>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0\ _€_-;\-* #,##0.000\ _€_-;_-* &quot;-&quot;??\ _€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Century Gothic"/>
      <family val="2"/>
    </font>
    <font>
      <b/>
      <sz val="12"/>
      <color rgb="FFFF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Alignment="1">
      <alignment horizontal="left"/>
    </xf>
    <xf numFmtId="0" fontId="4" fillId="0" borderId="0" xfId="0" applyFont="1" applyAlignment="1">
      <alignment wrapText="1"/>
    </xf>
    <xf numFmtId="43" fontId="3" fillId="0" borderId="1" xfId="1" applyFont="1" applyBorder="1"/>
    <xf numFmtId="0" fontId="6" fillId="0" borderId="0" xfId="2" applyAlignment="1">
      <alignment horizontal="left"/>
    </xf>
    <xf numFmtId="43" fontId="2" fillId="0" borderId="0" xfId="1" applyFont="1" applyAlignment="1">
      <alignment horizontal="center"/>
    </xf>
    <xf numFmtId="43" fontId="3" fillId="0" borderId="0" xfId="1" applyFont="1"/>
    <xf numFmtId="164" fontId="2" fillId="0" borderId="0" xfId="1" applyNumberFormat="1" applyFont="1" applyAlignment="1">
      <alignment horizontal="center"/>
    </xf>
    <xf numFmtId="164" fontId="3" fillId="0" borderId="0" xfId="1" applyNumberFormat="1" applyFont="1"/>
    <xf numFmtId="164" fontId="3" fillId="0" borderId="0" xfId="1" applyNumberFormat="1" applyFont="1" applyAlignment="1">
      <alignment wrapText="1"/>
    </xf>
    <xf numFmtId="164" fontId="3" fillId="0" borderId="1" xfId="1" applyNumberFormat="1" applyFont="1" applyBorder="1"/>
    <xf numFmtId="0" fontId="8" fillId="0" borderId="0" xfId="0" applyFont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1" xfId="0" applyFont="1" applyBorder="1"/>
    <xf numFmtId="0" fontId="7" fillId="0" borderId="0" xfId="0" applyFont="1"/>
    <xf numFmtId="0" fontId="9" fillId="0" borderId="0" xfId="0" applyFont="1"/>
    <xf numFmtId="43" fontId="3" fillId="0" borderId="3" xfId="1" applyFont="1" applyBorder="1"/>
    <xf numFmtId="43" fontId="4" fillId="0" borderId="0" xfId="1" applyFont="1" applyAlignment="1">
      <alignment wrapText="1"/>
    </xf>
    <xf numFmtId="2" fontId="7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left" vertical="center" readingOrder="1"/>
    </xf>
    <xf numFmtId="0" fontId="1" fillId="0" borderId="1" xfId="0" applyFont="1" applyBorder="1" applyAlignment="1">
      <alignment horizontal="left" vertical="center" indent="2" readingOrder="1"/>
    </xf>
    <xf numFmtId="0" fontId="1" fillId="0" borderId="1" xfId="0" applyFont="1" applyBorder="1" applyAlignment="1">
      <alignment horizontal="justify" vertical="center" readingOrder="1"/>
    </xf>
    <xf numFmtId="0" fontId="8" fillId="2" borderId="0" xfId="0" applyFont="1" applyFill="1" applyAlignment="1">
      <alignment wrapText="1"/>
    </xf>
    <xf numFmtId="0" fontId="8" fillId="0" borderId="0" xfId="0" applyFont="1"/>
    <xf numFmtId="0" fontId="8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dragees-reyna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3"/>
  <sheetViews>
    <sheetView tabSelected="1" topLeftCell="A14" zoomScaleNormal="100" workbookViewId="0">
      <selection activeCell="B24" sqref="B24"/>
    </sheetView>
  </sheetViews>
  <sheetFormatPr baseColWidth="10" defaultRowHeight="15" x14ac:dyDescent="0.25"/>
  <cols>
    <col min="1" max="1" width="62.7109375" style="1" customWidth="1"/>
    <col min="2" max="2" width="11.42578125" style="1"/>
    <col min="3" max="3" width="18.85546875" style="23" customWidth="1"/>
    <col min="4" max="4" width="21" style="1" bestFit="1" customWidth="1"/>
    <col min="5" max="5" width="16.28515625" style="14" customWidth="1"/>
    <col min="6" max="6" width="12.140625" style="16" customWidth="1"/>
    <col min="7" max="7" width="16.28515625" style="1" customWidth="1"/>
    <col min="8" max="10" width="11.42578125" style="1"/>
  </cols>
  <sheetData>
    <row r="2" spans="1:7" ht="15.75" x14ac:dyDescent="0.25">
      <c r="A2" s="35" t="s">
        <v>46</v>
      </c>
      <c r="B2" s="35"/>
      <c r="C2" s="35"/>
      <c r="D2" s="35"/>
      <c r="E2" s="35"/>
      <c r="F2" s="35"/>
    </row>
    <row r="3" spans="1:7" ht="17.25" x14ac:dyDescent="0.3">
      <c r="A3" s="9" t="s">
        <v>35</v>
      </c>
      <c r="B3" s="3"/>
      <c r="C3" s="19"/>
      <c r="D3" s="5"/>
      <c r="E3" s="13"/>
      <c r="F3" s="15"/>
      <c r="G3" s="6"/>
    </row>
    <row r="4" spans="1:7" ht="38.25" customHeight="1" x14ac:dyDescent="0.25">
      <c r="A4" s="5" t="s">
        <v>42</v>
      </c>
      <c r="B4" s="12" t="s">
        <v>43</v>
      </c>
      <c r="C4" s="19"/>
      <c r="D4" s="36" t="s">
        <v>45</v>
      </c>
      <c r="E4" s="36"/>
      <c r="F4" s="36"/>
      <c r="G4" s="36"/>
    </row>
    <row r="5" spans="1:7" x14ac:dyDescent="0.25">
      <c r="A5" s="1" t="s">
        <v>8</v>
      </c>
      <c r="B5" s="7"/>
      <c r="C5" s="20"/>
      <c r="D5" s="8"/>
    </row>
    <row r="6" spans="1:7" x14ac:dyDescent="0.25">
      <c r="A6" s="1" t="s">
        <v>9</v>
      </c>
      <c r="B6" s="7"/>
      <c r="C6" s="20"/>
      <c r="D6" s="8"/>
    </row>
    <row r="7" spans="1:7" x14ac:dyDescent="0.25">
      <c r="A7" s="1" t="s">
        <v>10</v>
      </c>
      <c r="B7" s="7"/>
      <c r="C7" s="20"/>
      <c r="D7" s="8"/>
    </row>
    <row r="8" spans="1:7" x14ac:dyDescent="0.25">
      <c r="A8" s="1" t="s">
        <v>11</v>
      </c>
      <c r="B8" s="7"/>
      <c r="C8" s="20"/>
      <c r="D8" s="8"/>
    </row>
    <row r="9" spans="1:7" x14ac:dyDescent="0.25">
      <c r="A9" s="23" t="s">
        <v>29</v>
      </c>
      <c r="B9" s="1" t="s">
        <v>30</v>
      </c>
      <c r="C9" s="21"/>
      <c r="D9" s="1" t="s">
        <v>31</v>
      </c>
    </row>
    <row r="10" spans="1:7" x14ac:dyDescent="0.25">
      <c r="B10" s="1" t="s">
        <v>32</v>
      </c>
      <c r="C10" s="22"/>
      <c r="D10" s="7"/>
      <c r="E10" s="25"/>
    </row>
    <row r="12" spans="1:7" x14ac:dyDescent="0.25">
      <c r="A12" s="1" t="s">
        <v>36</v>
      </c>
      <c r="B12" s="3"/>
      <c r="C12" s="24" t="s">
        <v>33</v>
      </c>
      <c r="E12" s="3"/>
      <c r="F12" s="24" t="s">
        <v>12</v>
      </c>
    </row>
    <row r="13" spans="1:7" x14ac:dyDescent="0.25">
      <c r="C13" s="24" t="s">
        <v>34</v>
      </c>
    </row>
    <row r="15" spans="1:7" ht="33.75" customHeight="1" x14ac:dyDescent="0.3">
      <c r="A15" s="28"/>
      <c r="B15" s="4" t="s">
        <v>15</v>
      </c>
      <c r="C15" s="32" t="s">
        <v>16</v>
      </c>
      <c r="D15" s="10" t="s">
        <v>38</v>
      </c>
      <c r="E15" s="26" t="s">
        <v>39</v>
      </c>
      <c r="F15" s="17" t="s">
        <v>44</v>
      </c>
      <c r="G15" s="10" t="s">
        <v>41</v>
      </c>
    </row>
    <row r="16" spans="1:7" ht="15.75" x14ac:dyDescent="0.25">
      <c r="A16" s="29" t="s">
        <v>47</v>
      </c>
      <c r="C16" s="33"/>
      <c r="D16" s="2"/>
    </row>
    <row r="17" spans="1:7" ht="17.25" x14ac:dyDescent="0.25">
      <c r="A17" s="30" t="s">
        <v>48</v>
      </c>
      <c r="B17" s="11">
        <v>5.56</v>
      </c>
      <c r="C17" s="34"/>
      <c r="D17" s="11">
        <f>+C17*B17</f>
        <v>0</v>
      </c>
      <c r="E17" s="11">
        <f>+D17*1.055</f>
        <v>0</v>
      </c>
      <c r="F17" s="18">
        <v>0.25</v>
      </c>
      <c r="G17" s="11">
        <f>+C17*F17</f>
        <v>0</v>
      </c>
    </row>
    <row r="18" spans="1:7" ht="17.25" x14ac:dyDescent="0.25">
      <c r="A18" s="30" t="s">
        <v>49</v>
      </c>
      <c r="B18" s="11">
        <v>5.95</v>
      </c>
      <c r="C18" s="34"/>
      <c r="D18" s="11">
        <f t="shared" ref="D18:D68" si="0">+C18*B18</f>
        <v>0</v>
      </c>
      <c r="E18" s="11">
        <f t="shared" ref="E18:E68" si="1">+D18*1.055</f>
        <v>0</v>
      </c>
      <c r="F18" s="18">
        <v>0.25</v>
      </c>
      <c r="G18" s="11">
        <f t="shared" ref="G18:G68" si="2">+C18*F18</f>
        <v>0</v>
      </c>
    </row>
    <row r="19" spans="1:7" ht="17.25" x14ac:dyDescent="0.25">
      <c r="A19" s="30" t="s">
        <v>50</v>
      </c>
      <c r="B19" s="11">
        <v>3.45</v>
      </c>
      <c r="C19" s="34"/>
      <c r="D19" s="11">
        <f t="shared" si="0"/>
        <v>0</v>
      </c>
      <c r="E19" s="11">
        <f t="shared" si="1"/>
        <v>0</v>
      </c>
      <c r="F19" s="18">
        <v>0.25</v>
      </c>
      <c r="G19" s="11">
        <f t="shared" si="2"/>
        <v>0</v>
      </c>
    </row>
    <row r="20" spans="1:7" ht="17.25" x14ac:dyDescent="0.25">
      <c r="A20" s="30" t="s">
        <v>51</v>
      </c>
      <c r="B20" s="11">
        <v>5.56</v>
      </c>
      <c r="C20" s="34"/>
      <c r="D20" s="11">
        <f t="shared" si="0"/>
        <v>0</v>
      </c>
      <c r="E20" s="11">
        <f t="shared" si="1"/>
        <v>0</v>
      </c>
      <c r="F20" s="18">
        <v>0.25</v>
      </c>
      <c r="G20" s="11">
        <f t="shared" si="2"/>
        <v>0</v>
      </c>
    </row>
    <row r="21" spans="1:7" ht="17.25" x14ac:dyDescent="0.25">
      <c r="A21" s="30" t="s">
        <v>52</v>
      </c>
      <c r="B21" s="11">
        <v>6.5</v>
      </c>
      <c r="C21" s="34"/>
      <c r="D21" s="11">
        <f t="shared" si="0"/>
        <v>0</v>
      </c>
      <c r="E21" s="11">
        <f t="shared" si="1"/>
        <v>0</v>
      </c>
      <c r="F21" s="18">
        <v>0.25</v>
      </c>
      <c r="G21" s="11">
        <f t="shared" si="2"/>
        <v>0</v>
      </c>
    </row>
    <row r="22" spans="1:7" ht="17.25" x14ac:dyDescent="0.25">
      <c r="A22" s="30" t="s">
        <v>53</v>
      </c>
      <c r="B22" s="11">
        <v>6.06</v>
      </c>
      <c r="C22" s="34"/>
      <c r="D22" s="11">
        <f t="shared" si="0"/>
        <v>0</v>
      </c>
      <c r="E22" s="11">
        <f t="shared" si="1"/>
        <v>0</v>
      </c>
      <c r="F22" s="18">
        <v>0.25</v>
      </c>
      <c r="G22" s="11">
        <f t="shared" si="2"/>
        <v>0</v>
      </c>
    </row>
    <row r="23" spans="1:7" ht="17.25" x14ac:dyDescent="0.25">
      <c r="A23" s="30" t="s">
        <v>54</v>
      </c>
      <c r="B23" s="11">
        <v>7.25</v>
      </c>
      <c r="C23" s="34"/>
      <c r="D23" s="11">
        <f t="shared" si="0"/>
        <v>0</v>
      </c>
      <c r="E23" s="11">
        <f t="shared" si="1"/>
        <v>0</v>
      </c>
      <c r="F23" s="18">
        <v>0.25</v>
      </c>
      <c r="G23" s="11">
        <f t="shared" si="2"/>
        <v>0</v>
      </c>
    </row>
    <row r="24" spans="1:7" ht="15.75" x14ac:dyDescent="0.25">
      <c r="A24" s="29" t="s">
        <v>7</v>
      </c>
      <c r="C24" s="33"/>
      <c r="D24" s="2"/>
    </row>
    <row r="25" spans="1:7" ht="17.25" x14ac:dyDescent="0.25">
      <c r="A25" s="30" t="s">
        <v>28</v>
      </c>
      <c r="B25" s="11">
        <v>5.5</v>
      </c>
      <c r="C25" s="34"/>
      <c r="D25" s="11">
        <f t="shared" si="0"/>
        <v>0</v>
      </c>
      <c r="E25" s="11">
        <f t="shared" si="1"/>
        <v>0</v>
      </c>
      <c r="F25" s="18">
        <v>0.25</v>
      </c>
      <c r="G25" s="11">
        <f t="shared" si="2"/>
        <v>0</v>
      </c>
    </row>
    <row r="26" spans="1:7" ht="17.25" x14ac:dyDescent="0.25">
      <c r="A26" s="30" t="s">
        <v>17</v>
      </c>
      <c r="B26" s="11">
        <v>10.55</v>
      </c>
      <c r="C26" s="34"/>
      <c r="D26" s="11">
        <f t="shared" si="0"/>
        <v>0</v>
      </c>
      <c r="E26" s="11">
        <f t="shared" si="1"/>
        <v>0</v>
      </c>
      <c r="F26" s="18">
        <v>0.25</v>
      </c>
      <c r="G26" s="11">
        <f t="shared" si="2"/>
        <v>0</v>
      </c>
    </row>
    <row r="27" spans="1:7" ht="17.25" x14ac:dyDescent="0.25">
      <c r="A27" s="30" t="s">
        <v>18</v>
      </c>
      <c r="B27" s="11">
        <v>20.5</v>
      </c>
      <c r="C27" s="34"/>
      <c r="D27" s="11">
        <f t="shared" si="0"/>
        <v>0</v>
      </c>
      <c r="E27" s="11">
        <f t="shared" si="1"/>
        <v>0</v>
      </c>
      <c r="F27" s="18">
        <v>0.25</v>
      </c>
      <c r="G27" s="11">
        <f t="shared" si="2"/>
        <v>0</v>
      </c>
    </row>
    <row r="28" spans="1:7" ht="15.75" x14ac:dyDescent="0.25">
      <c r="A28" s="29" t="s">
        <v>0</v>
      </c>
      <c r="C28" s="33"/>
      <c r="D28" s="2"/>
    </row>
    <row r="29" spans="1:7" ht="17.25" x14ac:dyDescent="0.25">
      <c r="A29" s="30" t="s">
        <v>20</v>
      </c>
      <c r="B29" s="11">
        <v>9.5</v>
      </c>
      <c r="C29" s="34"/>
      <c r="D29" s="11">
        <f t="shared" si="0"/>
        <v>0</v>
      </c>
      <c r="E29" s="11">
        <f t="shared" si="1"/>
        <v>0</v>
      </c>
      <c r="F29" s="18">
        <v>0.5</v>
      </c>
      <c r="G29" s="11">
        <f t="shared" si="2"/>
        <v>0</v>
      </c>
    </row>
    <row r="30" spans="1:7" ht="17.25" x14ac:dyDescent="0.25">
      <c r="A30" s="30" t="s">
        <v>19</v>
      </c>
      <c r="B30" s="11">
        <v>10.5</v>
      </c>
      <c r="C30" s="34"/>
      <c r="D30" s="11">
        <f t="shared" si="0"/>
        <v>0</v>
      </c>
      <c r="E30" s="11">
        <f t="shared" si="1"/>
        <v>0</v>
      </c>
      <c r="F30" s="18">
        <v>0.5</v>
      </c>
      <c r="G30" s="11">
        <f t="shared" si="2"/>
        <v>0</v>
      </c>
    </row>
    <row r="31" spans="1:7" ht="17.25" x14ac:dyDescent="0.25">
      <c r="A31" s="30" t="s">
        <v>13</v>
      </c>
      <c r="B31" s="11">
        <v>10.5</v>
      </c>
      <c r="C31" s="34"/>
      <c r="D31" s="11">
        <f t="shared" si="0"/>
        <v>0</v>
      </c>
      <c r="E31" s="11">
        <f t="shared" si="1"/>
        <v>0</v>
      </c>
      <c r="F31" s="18">
        <v>0.5</v>
      </c>
      <c r="G31" s="11">
        <f t="shared" si="2"/>
        <v>0</v>
      </c>
    </row>
    <row r="32" spans="1:7" ht="17.25" x14ac:dyDescent="0.25">
      <c r="A32" s="30" t="s">
        <v>55</v>
      </c>
      <c r="B32" s="11">
        <v>11</v>
      </c>
      <c r="C32" s="34"/>
      <c r="D32" s="11">
        <f t="shared" si="0"/>
        <v>0</v>
      </c>
      <c r="E32" s="11">
        <f t="shared" si="1"/>
        <v>0</v>
      </c>
      <c r="F32" s="18">
        <v>0.5</v>
      </c>
      <c r="G32" s="11">
        <f t="shared" si="2"/>
        <v>0</v>
      </c>
    </row>
    <row r="33" spans="1:7" ht="15.75" x14ac:dyDescent="0.25">
      <c r="A33" s="29" t="s">
        <v>56</v>
      </c>
      <c r="C33" s="33"/>
      <c r="D33" s="2"/>
    </row>
    <row r="34" spans="1:7" ht="17.25" x14ac:dyDescent="0.25">
      <c r="A34" s="31" t="s">
        <v>57</v>
      </c>
      <c r="B34" s="11">
        <v>9</v>
      </c>
      <c r="C34" s="34"/>
      <c r="D34" s="11">
        <f t="shared" ref="D34" si="3">+C34*B34</f>
        <v>0</v>
      </c>
      <c r="E34" s="11">
        <f t="shared" ref="E34" si="4">+D34*1.055</f>
        <v>0</v>
      </c>
      <c r="F34" s="18">
        <v>0.4</v>
      </c>
      <c r="G34" s="11">
        <f t="shared" ref="G34" si="5">+C34*F34</f>
        <v>0</v>
      </c>
    </row>
    <row r="35" spans="1:7" ht="15.75" x14ac:dyDescent="0.25">
      <c r="A35" s="29" t="s">
        <v>58</v>
      </c>
      <c r="C35" s="33"/>
      <c r="D35" s="2"/>
    </row>
    <row r="36" spans="1:7" ht="17.25" x14ac:dyDescent="0.25">
      <c r="A36" s="30" t="s">
        <v>59</v>
      </c>
      <c r="B36" s="11">
        <v>3.15</v>
      </c>
      <c r="C36" s="34"/>
      <c r="D36" s="11">
        <f t="shared" ref="D36:D38" si="6">+C36*B36</f>
        <v>0</v>
      </c>
      <c r="E36" s="11">
        <f t="shared" ref="E36:E38" si="7">+D36*1.055</f>
        <v>0</v>
      </c>
      <c r="F36" s="18">
        <v>0.5</v>
      </c>
      <c r="G36" s="11">
        <f t="shared" ref="G36:G38" si="8">+C36*F36</f>
        <v>0</v>
      </c>
    </row>
    <row r="37" spans="1:7" ht="17.25" x14ac:dyDescent="0.25">
      <c r="A37" s="30" t="s">
        <v>60</v>
      </c>
      <c r="B37" s="11">
        <v>4.7</v>
      </c>
      <c r="C37" s="34"/>
      <c r="D37" s="11">
        <f t="shared" si="6"/>
        <v>0</v>
      </c>
      <c r="E37" s="11">
        <f t="shared" si="7"/>
        <v>0</v>
      </c>
      <c r="F37" s="18">
        <v>0.5</v>
      </c>
      <c r="G37" s="11">
        <f t="shared" si="8"/>
        <v>0</v>
      </c>
    </row>
    <row r="38" spans="1:7" ht="17.25" x14ac:dyDescent="0.25">
      <c r="A38" s="30" t="s">
        <v>61</v>
      </c>
      <c r="B38" s="11">
        <v>3.3</v>
      </c>
      <c r="C38" s="34"/>
      <c r="D38" s="11">
        <f t="shared" si="6"/>
        <v>0</v>
      </c>
      <c r="E38" s="11">
        <f t="shared" si="7"/>
        <v>0</v>
      </c>
      <c r="F38" s="18">
        <v>0.5</v>
      </c>
      <c r="G38" s="11">
        <f t="shared" si="8"/>
        <v>0</v>
      </c>
    </row>
    <row r="39" spans="1:7" ht="15.75" x14ac:dyDescent="0.25">
      <c r="A39" s="29" t="s">
        <v>22</v>
      </c>
      <c r="C39" s="33"/>
      <c r="D39" s="2"/>
    </row>
    <row r="40" spans="1:7" ht="15.75" customHeight="1" x14ac:dyDescent="0.25">
      <c r="A40" s="30" t="s">
        <v>62</v>
      </c>
      <c r="B40" s="11">
        <v>4</v>
      </c>
      <c r="C40" s="34"/>
      <c r="D40" s="11">
        <f t="shared" ref="D40" si="9">+C40*B40</f>
        <v>0</v>
      </c>
      <c r="E40" s="11">
        <f t="shared" ref="E40" si="10">+D40*1.055</f>
        <v>0</v>
      </c>
      <c r="F40" s="18">
        <v>0.15</v>
      </c>
      <c r="G40" s="11">
        <f t="shared" ref="G40" si="11">+C40*F40</f>
        <v>0</v>
      </c>
    </row>
    <row r="41" spans="1:7" ht="15.75" customHeight="1" x14ac:dyDescent="0.25">
      <c r="A41" s="30" t="s">
        <v>26</v>
      </c>
      <c r="B41" s="11">
        <v>4</v>
      </c>
      <c r="C41" s="34"/>
      <c r="D41" s="11">
        <f t="shared" ref="D41:D45" si="12">+C41*B41</f>
        <v>0</v>
      </c>
      <c r="E41" s="11">
        <f t="shared" ref="E41:E45" si="13">+D41*1.055</f>
        <v>0</v>
      </c>
      <c r="F41" s="18">
        <v>0.15</v>
      </c>
      <c r="G41" s="11">
        <f t="shared" ref="G41:G45" si="14">+C41*F41</f>
        <v>0</v>
      </c>
    </row>
    <row r="42" spans="1:7" ht="17.25" x14ac:dyDescent="0.25">
      <c r="A42" s="30" t="s">
        <v>23</v>
      </c>
      <c r="B42" s="11">
        <v>4</v>
      </c>
      <c r="C42" s="34"/>
      <c r="D42" s="11">
        <f t="shared" si="12"/>
        <v>0</v>
      </c>
      <c r="E42" s="11">
        <f t="shared" si="13"/>
        <v>0</v>
      </c>
      <c r="F42" s="18">
        <v>0.15</v>
      </c>
      <c r="G42" s="11">
        <f t="shared" si="14"/>
        <v>0</v>
      </c>
    </row>
    <row r="43" spans="1:7" ht="17.25" x14ac:dyDescent="0.25">
      <c r="A43" s="30" t="s">
        <v>24</v>
      </c>
      <c r="B43" s="11">
        <v>4</v>
      </c>
      <c r="C43" s="34"/>
      <c r="D43" s="11">
        <f t="shared" si="12"/>
        <v>0</v>
      </c>
      <c r="E43" s="11">
        <f t="shared" si="13"/>
        <v>0</v>
      </c>
      <c r="F43" s="18">
        <v>0.15</v>
      </c>
      <c r="G43" s="11">
        <f t="shared" si="14"/>
        <v>0</v>
      </c>
    </row>
    <row r="44" spans="1:7" ht="17.25" x14ac:dyDescent="0.25">
      <c r="A44" s="30" t="s">
        <v>69</v>
      </c>
      <c r="B44" s="11">
        <v>4</v>
      </c>
      <c r="C44" s="34"/>
      <c r="D44" s="11">
        <f t="shared" ref="D44" si="15">+C44*B44</f>
        <v>0</v>
      </c>
      <c r="E44" s="11">
        <f t="shared" ref="E44" si="16">+D44*1.055</f>
        <v>0</v>
      </c>
      <c r="F44" s="18">
        <v>0.15</v>
      </c>
      <c r="G44" s="11">
        <f t="shared" ref="G44" si="17">+C44*F44</f>
        <v>0</v>
      </c>
    </row>
    <row r="45" spans="1:7" ht="17.25" x14ac:dyDescent="0.25">
      <c r="A45" s="30" t="s">
        <v>25</v>
      </c>
      <c r="B45" s="11">
        <v>4</v>
      </c>
      <c r="C45" s="34"/>
      <c r="D45" s="11">
        <f t="shared" si="12"/>
        <v>0</v>
      </c>
      <c r="E45" s="11">
        <f t="shared" si="13"/>
        <v>0</v>
      </c>
      <c r="F45" s="18">
        <v>0.15</v>
      </c>
      <c r="G45" s="11">
        <f t="shared" si="14"/>
        <v>0</v>
      </c>
    </row>
    <row r="46" spans="1:7" ht="15.75" x14ac:dyDescent="0.25">
      <c r="A46" s="29" t="s">
        <v>63</v>
      </c>
      <c r="C46" s="33"/>
      <c r="D46" s="2"/>
    </row>
    <row r="47" spans="1:7" ht="15.75" customHeight="1" x14ac:dyDescent="0.25">
      <c r="A47" s="30" t="s">
        <v>62</v>
      </c>
      <c r="B47" s="11">
        <v>3</v>
      </c>
      <c r="C47" s="34"/>
      <c r="D47" s="11">
        <f t="shared" ref="D47" si="18">+C47*B47</f>
        <v>0</v>
      </c>
      <c r="E47" s="11">
        <f t="shared" ref="E47" si="19">+D47*1.055</f>
        <v>0</v>
      </c>
      <c r="F47" s="18">
        <v>0.15</v>
      </c>
      <c r="G47" s="11">
        <f t="shared" ref="G47" si="20">+C47*F47</f>
        <v>0</v>
      </c>
    </row>
    <row r="48" spans="1:7" ht="17.25" x14ac:dyDescent="0.25">
      <c r="A48" s="30" t="s">
        <v>26</v>
      </c>
      <c r="B48" s="11">
        <v>3</v>
      </c>
      <c r="C48" s="34"/>
      <c r="D48" s="11">
        <f t="shared" ref="D48:D52" si="21">+C48*B48</f>
        <v>0</v>
      </c>
      <c r="E48" s="11">
        <f t="shared" ref="E48:E52" si="22">+D48*1.055</f>
        <v>0</v>
      </c>
      <c r="F48" s="18">
        <v>0.15</v>
      </c>
      <c r="G48" s="11">
        <f t="shared" ref="G48:G52" si="23">+C48*F48</f>
        <v>0</v>
      </c>
    </row>
    <row r="49" spans="1:7" ht="17.25" x14ac:dyDescent="0.25">
      <c r="A49" s="30" t="s">
        <v>23</v>
      </c>
      <c r="B49" s="11">
        <v>3</v>
      </c>
      <c r="C49" s="34"/>
      <c r="D49" s="11">
        <f t="shared" si="21"/>
        <v>0</v>
      </c>
      <c r="E49" s="11">
        <f t="shared" si="22"/>
        <v>0</v>
      </c>
      <c r="F49" s="18">
        <v>0.15</v>
      </c>
      <c r="G49" s="11">
        <f t="shared" si="23"/>
        <v>0</v>
      </c>
    </row>
    <row r="50" spans="1:7" ht="17.25" x14ac:dyDescent="0.25">
      <c r="A50" s="30" t="s">
        <v>24</v>
      </c>
      <c r="B50" s="11">
        <v>3</v>
      </c>
      <c r="C50" s="34"/>
      <c r="D50" s="11">
        <f t="shared" si="21"/>
        <v>0</v>
      </c>
      <c r="E50" s="11">
        <f t="shared" si="22"/>
        <v>0</v>
      </c>
      <c r="F50" s="18">
        <v>0.15</v>
      </c>
      <c r="G50" s="11">
        <f t="shared" si="23"/>
        <v>0</v>
      </c>
    </row>
    <row r="51" spans="1:7" ht="17.25" x14ac:dyDescent="0.25">
      <c r="A51" s="30" t="s">
        <v>69</v>
      </c>
      <c r="B51" s="11">
        <v>3</v>
      </c>
      <c r="C51" s="34"/>
      <c r="D51" s="11">
        <f t="shared" si="21"/>
        <v>0</v>
      </c>
      <c r="E51" s="11">
        <f t="shared" si="22"/>
        <v>0</v>
      </c>
      <c r="F51" s="18"/>
      <c r="G51" s="11"/>
    </row>
    <row r="52" spans="1:7" ht="17.25" x14ac:dyDescent="0.25">
      <c r="A52" s="30" t="s">
        <v>25</v>
      </c>
      <c r="B52" s="11">
        <v>3</v>
      </c>
      <c r="C52" s="34"/>
      <c r="D52" s="11">
        <f t="shared" si="21"/>
        <v>0</v>
      </c>
      <c r="E52" s="11">
        <f t="shared" si="22"/>
        <v>0</v>
      </c>
      <c r="F52" s="18">
        <v>0.15</v>
      </c>
      <c r="G52" s="11">
        <f t="shared" si="23"/>
        <v>0</v>
      </c>
    </row>
    <row r="53" spans="1:7" ht="15.75" x14ac:dyDescent="0.25">
      <c r="A53" s="29" t="s">
        <v>2</v>
      </c>
      <c r="C53" s="33"/>
      <c r="D53" s="2"/>
    </row>
    <row r="54" spans="1:7" ht="17.25" x14ac:dyDescent="0.25">
      <c r="A54" s="30" t="s">
        <v>19</v>
      </c>
      <c r="B54" s="11">
        <v>7.25</v>
      </c>
      <c r="C54" s="34"/>
      <c r="D54" s="11">
        <f>+C54*B54</f>
        <v>0</v>
      </c>
      <c r="E54" s="11">
        <f>+D54*1.055</f>
        <v>0</v>
      </c>
      <c r="F54" s="18">
        <v>0.3</v>
      </c>
      <c r="G54" s="11">
        <f>+C54*F54</f>
        <v>0</v>
      </c>
    </row>
    <row r="55" spans="1:7" ht="17.25" x14ac:dyDescent="0.25">
      <c r="A55" s="30" t="s">
        <v>14</v>
      </c>
      <c r="B55" s="11">
        <v>7.25</v>
      </c>
      <c r="C55" s="34"/>
      <c r="D55" s="11">
        <f>+C55*B55</f>
        <v>0</v>
      </c>
      <c r="E55" s="11">
        <f>+D55*1.055</f>
        <v>0</v>
      </c>
      <c r="F55" s="18">
        <v>0.3</v>
      </c>
      <c r="G55" s="11">
        <f>+C55*F55</f>
        <v>0</v>
      </c>
    </row>
    <row r="56" spans="1:7" ht="15.75" x14ac:dyDescent="0.25">
      <c r="A56" s="29" t="s">
        <v>5</v>
      </c>
      <c r="C56" s="33"/>
      <c r="D56" s="2"/>
    </row>
    <row r="57" spans="1:7" ht="17.25" x14ac:dyDescent="0.25">
      <c r="A57" s="30" t="s">
        <v>64</v>
      </c>
      <c r="B57" s="11">
        <v>5.5</v>
      </c>
      <c r="C57" s="34"/>
      <c r="D57" s="11">
        <f>+C57*B57</f>
        <v>0</v>
      </c>
      <c r="E57" s="11">
        <f>+D57*1.055</f>
        <v>0</v>
      </c>
      <c r="F57" s="18">
        <v>0.22</v>
      </c>
      <c r="G57" s="11">
        <f>+C57*F57</f>
        <v>0</v>
      </c>
    </row>
    <row r="58" spans="1:7" ht="15.75" x14ac:dyDescent="0.25">
      <c r="A58" s="29" t="s">
        <v>65</v>
      </c>
      <c r="C58" s="33"/>
      <c r="D58" s="2"/>
    </row>
    <row r="59" spans="1:7" ht="17.25" x14ac:dyDescent="0.25">
      <c r="A59" s="30" t="s">
        <v>66</v>
      </c>
      <c r="B59" s="11">
        <v>7.15</v>
      </c>
      <c r="C59" s="34"/>
      <c r="D59" s="11">
        <f>+C59*B59</f>
        <v>0</v>
      </c>
      <c r="E59" s="11">
        <f>+D59*1.055</f>
        <v>0</v>
      </c>
      <c r="F59" s="18">
        <v>0.25</v>
      </c>
      <c r="G59" s="11">
        <f>+C59*F59</f>
        <v>0</v>
      </c>
    </row>
    <row r="60" spans="1:7" ht="17.25" x14ac:dyDescent="0.25">
      <c r="A60" s="30" t="s">
        <v>19</v>
      </c>
      <c r="B60" s="11">
        <v>6.35</v>
      </c>
      <c r="C60" s="34"/>
      <c r="D60" s="11">
        <f>+C60*B60</f>
        <v>0</v>
      </c>
      <c r="E60" s="11">
        <f>+D60*1.055</f>
        <v>0</v>
      </c>
      <c r="F60" s="18">
        <v>0.25</v>
      </c>
      <c r="G60" s="11">
        <f>+C60*F60</f>
        <v>0</v>
      </c>
    </row>
    <row r="61" spans="1:7" ht="15.75" x14ac:dyDescent="0.25">
      <c r="A61" s="29" t="s">
        <v>1</v>
      </c>
      <c r="C61" s="33"/>
      <c r="D61" s="2"/>
    </row>
    <row r="62" spans="1:7" ht="17.25" x14ac:dyDescent="0.25">
      <c r="A62" s="31" t="s">
        <v>21</v>
      </c>
      <c r="B62" s="11">
        <v>7.6</v>
      </c>
      <c r="C62" s="34"/>
      <c r="D62" s="11">
        <f t="shared" si="0"/>
        <v>0</v>
      </c>
      <c r="E62" s="11">
        <f t="shared" si="1"/>
        <v>0</v>
      </c>
      <c r="F62" s="18">
        <v>0.4</v>
      </c>
      <c r="G62" s="11">
        <f t="shared" si="2"/>
        <v>0</v>
      </c>
    </row>
    <row r="63" spans="1:7" ht="15.75" x14ac:dyDescent="0.25">
      <c r="A63" s="29" t="s">
        <v>6</v>
      </c>
      <c r="C63" s="33"/>
      <c r="D63" s="2"/>
    </row>
    <row r="64" spans="1:7" ht="17.25" x14ac:dyDescent="0.25">
      <c r="A64" s="30" t="s">
        <v>27</v>
      </c>
      <c r="B64" s="11">
        <v>6.5</v>
      </c>
      <c r="C64" s="34"/>
      <c r="D64" s="11">
        <f>+C64*B64</f>
        <v>0</v>
      </c>
      <c r="E64" s="11">
        <f>+D64*1.055</f>
        <v>0</v>
      </c>
      <c r="F64" s="18">
        <v>0.25</v>
      </c>
      <c r="G64" s="11">
        <f>+C64*F64</f>
        <v>0</v>
      </c>
    </row>
    <row r="65" spans="1:7" ht="15.75" x14ac:dyDescent="0.25">
      <c r="A65" s="29" t="s">
        <v>3</v>
      </c>
      <c r="C65" s="34"/>
      <c r="D65" s="2"/>
    </row>
    <row r="66" spans="1:7" ht="17.25" x14ac:dyDescent="0.25">
      <c r="A66" s="30" t="s">
        <v>4</v>
      </c>
      <c r="B66" s="11">
        <v>5.5</v>
      </c>
      <c r="C66" s="34"/>
      <c r="D66" s="11">
        <f t="shared" ref="D66" si="24">+C66*B66</f>
        <v>0</v>
      </c>
      <c r="E66" s="11">
        <f t="shared" ref="E66" si="25">+D66*1.055</f>
        <v>0</v>
      </c>
      <c r="F66" s="18">
        <v>0.22</v>
      </c>
      <c r="G66" s="11">
        <f t="shared" ref="G66" si="26">+C66*F66</f>
        <v>0</v>
      </c>
    </row>
    <row r="67" spans="1:7" ht="15.75" x14ac:dyDescent="0.25">
      <c r="A67" s="29" t="s">
        <v>67</v>
      </c>
      <c r="C67" s="33"/>
      <c r="D67" s="2"/>
    </row>
    <row r="68" spans="1:7" ht="17.25" x14ac:dyDescent="0.25">
      <c r="A68" s="30" t="s">
        <v>68</v>
      </c>
      <c r="B68" s="11">
        <v>12</v>
      </c>
      <c r="C68" s="34"/>
      <c r="D68" s="11">
        <f t="shared" si="0"/>
        <v>0</v>
      </c>
      <c r="E68" s="11">
        <f t="shared" si="1"/>
        <v>0</v>
      </c>
      <c r="F68" s="18">
        <v>0.22</v>
      </c>
      <c r="G68" s="11">
        <f t="shared" si="2"/>
        <v>0</v>
      </c>
    </row>
    <row r="71" spans="1:7" x14ac:dyDescent="0.25">
      <c r="B71" s="23" t="s">
        <v>37</v>
      </c>
      <c r="C71" s="27">
        <f>SUM(C17:C68)</f>
        <v>0</v>
      </c>
      <c r="D71" s="27">
        <f>SUM(D17:D68)</f>
        <v>0</v>
      </c>
      <c r="E71" s="27">
        <f>SUM(E17:E68)</f>
        <v>0</v>
      </c>
      <c r="F71" s="23"/>
      <c r="G71" s="27">
        <f>SUM(G17:G68)</f>
        <v>0</v>
      </c>
    </row>
    <row r="72" spans="1:7" x14ac:dyDescent="0.25">
      <c r="B72" s="23"/>
    </row>
    <row r="73" spans="1:7" x14ac:dyDescent="0.25">
      <c r="B73" s="23" t="s">
        <v>40</v>
      </c>
      <c r="D73" s="27">
        <f>+E71-D71</f>
        <v>0</v>
      </c>
    </row>
  </sheetData>
  <mergeCells count="2">
    <mergeCell ref="A2:F2"/>
    <mergeCell ref="D4:G4"/>
  </mergeCells>
  <hyperlinks>
    <hyperlink ref="B4" r:id="rId1"/>
  </hyperlinks>
  <printOptions horizontalCentered="1" verticalCentered="1"/>
  <pageMargins left="0.23622047244094491" right="0.23622047244094491" top="0.15748031496062992" bottom="0.15748031496062992" header="0" footer="0"/>
  <pageSetup paperSize="9" scale="75" fitToHeight="2" orientation="landscape" verticalDpi="597" r:id="rId2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</dc:creator>
  <cp:lastModifiedBy>Valerie</cp:lastModifiedBy>
  <cp:lastPrinted>2017-10-06T09:49:22Z</cp:lastPrinted>
  <dcterms:created xsi:type="dcterms:W3CDTF">2016-11-28T10:06:34Z</dcterms:created>
  <dcterms:modified xsi:type="dcterms:W3CDTF">2017-10-09T08:28:41Z</dcterms:modified>
</cp:coreProperties>
</file>